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8235" windowHeight="5895" activeTab="0"/>
  </bookViews>
  <sheets>
    <sheet name=" Шкільна  документація" sheetId="1" r:id="rId1"/>
  </sheets>
  <definedNames>
    <definedName name="_xlnm.Print_Titles" localSheetId="0">' Шкільна  документація'!$A:$B</definedName>
    <definedName name="_xlnm.Print_Area" localSheetId="0">' Шкільна  документація'!$A$3:$AG$46</definedName>
  </definedNames>
  <calcPr fullCalcOnLoad="1"/>
</workbook>
</file>

<file path=xl/sharedStrings.xml><?xml version="1.0" encoding="utf-8"?>
<sst xmlns="http://schemas.openxmlformats.org/spreadsheetml/2006/main" count="53" uniqueCount="27">
  <si>
    <t>№п/п</t>
  </si>
  <si>
    <t>Найменування шкіл</t>
  </si>
  <si>
    <t>Разом</t>
  </si>
  <si>
    <t>Всього</t>
  </si>
  <si>
    <t>ЗОШ І ст.</t>
  </si>
  <si>
    <t>ЗОШ І - ІІ ст.</t>
  </si>
  <si>
    <t>Яськівська</t>
  </si>
  <si>
    <t>НВК</t>
  </si>
  <si>
    <t>Разом:</t>
  </si>
  <si>
    <t xml:space="preserve"> Класний журнал 1\4клас (75грн)</t>
  </si>
  <si>
    <t xml:space="preserve"> Класний журнал 5\11клас (85грн)</t>
  </si>
  <si>
    <t>Журнал обліку пропущенних та замінених уроків  (26грн)</t>
  </si>
  <si>
    <t>Жупнал обліку вхідної документації  (28 грн)</t>
  </si>
  <si>
    <t>Жупнал обліку вихідної документації  (28 грн)</t>
  </si>
  <si>
    <t>Книга записів наслідків внутрішкільного контролю (40грн)</t>
  </si>
  <si>
    <t>Книга наказів з кадрових питань  (42грн)</t>
  </si>
  <si>
    <t>Книга протоколів засідання пед. ради  (42грн)</t>
  </si>
  <si>
    <t>Журнал індівідуального навчання  (22грн)</t>
  </si>
  <si>
    <t>Журнал групи продовженного дня  (22грн)</t>
  </si>
  <si>
    <t>Журнал планування та обліку роботи гуртка  (22грн)</t>
  </si>
  <si>
    <t>Особова справа  (6,0грн)</t>
  </si>
  <si>
    <t>Алфавітна книга   (55грн)</t>
  </si>
  <si>
    <t>к\ть</t>
  </si>
  <si>
    <t>сума</t>
  </si>
  <si>
    <t>РАЗОМ</t>
  </si>
  <si>
    <t>Книга наказів з основної діяльності  (42грн)</t>
  </si>
  <si>
    <t>Підпис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</si>
</sst>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</numFmts>
  <fonts count="40">
    <font>
      <sz val="10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3" fillId="33" borderId="1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33" borderId="12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left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49" fontId="0" fillId="0" borderId="12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2" xfId="0" applyFill="1" applyBorder="1" applyAlignment="1">
      <alignment horizontal="center"/>
    </xf>
    <xf numFmtId="49" fontId="0" fillId="34" borderId="12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6" borderId="0" xfId="0" applyFill="1" applyAlignment="1">
      <alignment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/>
    </xf>
    <xf numFmtId="0" fontId="1" fillId="0" borderId="13" xfId="0" applyFont="1" applyBorder="1" applyAlignment="1">
      <alignment horizontal="center"/>
    </xf>
    <xf numFmtId="0" fontId="2" fillId="36" borderId="13" xfId="0" applyFont="1" applyFill="1" applyBorder="1" applyAlignment="1">
      <alignment horizontal="center"/>
    </xf>
    <xf numFmtId="170" fontId="1" fillId="0" borderId="13" xfId="43" applyFont="1" applyBorder="1" applyAlignment="1">
      <alignment/>
    </xf>
    <xf numFmtId="170" fontId="1" fillId="0" borderId="12" xfId="43" applyFont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2" fillId="36" borderId="11" xfId="0" applyFont="1" applyFill="1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170" fontId="1" fillId="0" borderId="11" xfId="43" applyFont="1" applyBorder="1" applyAlignment="1">
      <alignment/>
    </xf>
    <xf numFmtId="0" fontId="1" fillId="0" borderId="11" xfId="0" applyFont="1" applyBorder="1" applyAlignment="1">
      <alignment horizontal="center"/>
    </xf>
    <xf numFmtId="2" fontId="2" fillId="36" borderId="10" xfId="0" applyNumberFormat="1" applyFont="1" applyFill="1" applyBorder="1" applyAlignment="1">
      <alignment/>
    </xf>
    <xf numFmtId="170" fontId="0" fillId="0" borderId="10" xfId="43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170" fontId="0" fillId="0" borderId="13" xfId="43" applyFont="1" applyBorder="1" applyAlignment="1">
      <alignment horizontal="center" vertical="center" wrapText="1"/>
    </xf>
    <xf numFmtId="170" fontId="0" fillId="0" borderId="12" xfId="43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F46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" sqref="A8"/>
    </sheetView>
  </sheetViews>
  <sheetFormatPr defaultColWidth="9.00390625" defaultRowHeight="12.75"/>
  <cols>
    <col min="1" max="1" width="4.625" style="5" customWidth="1"/>
    <col min="2" max="2" width="19.875" style="8" customWidth="1"/>
    <col min="3" max="3" width="6.375" style="0" customWidth="1"/>
    <col min="4" max="4" width="8.625" style="0" customWidth="1"/>
    <col min="5" max="5" width="6.25390625" style="0" customWidth="1"/>
    <col min="6" max="6" width="8.00390625" style="0" customWidth="1"/>
    <col min="7" max="7" width="4.00390625" style="0" customWidth="1"/>
    <col min="8" max="8" width="6.625" style="0" customWidth="1"/>
    <col min="9" max="9" width="3.875" style="0" customWidth="1"/>
    <col min="10" max="10" width="6.75390625" style="0" customWidth="1"/>
    <col min="11" max="11" width="4.125" style="0" customWidth="1"/>
    <col min="12" max="12" width="7.00390625" style="0" customWidth="1"/>
    <col min="13" max="13" width="5.125" style="0" customWidth="1"/>
    <col min="14" max="14" width="6.25390625" style="0" customWidth="1"/>
    <col min="15" max="15" width="4.375" style="0" customWidth="1"/>
    <col min="16" max="16" width="6.375" style="0" customWidth="1"/>
    <col min="17" max="17" width="4.25390625" style="0" customWidth="1"/>
    <col min="18" max="18" width="6.375" style="0" customWidth="1"/>
    <col min="19" max="19" width="4.00390625" style="0" customWidth="1"/>
    <col min="20" max="20" width="7.75390625" style="0" customWidth="1"/>
    <col min="21" max="21" width="4.625" style="0" customWidth="1"/>
    <col min="22" max="22" width="6.75390625" style="0" customWidth="1"/>
    <col min="23" max="23" width="4.125" style="19" customWidth="1"/>
    <col min="24" max="24" width="7.625" style="19" customWidth="1"/>
    <col min="25" max="25" width="6.75390625" style="19" customWidth="1"/>
    <col min="26" max="26" width="8.125" style="19" customWidth="1"/>
    <col min="27" max="27" width="6.375" style="19" customWidth="1"/>
    <col min="28" max="28" width="8.00390625" style="19" customWidth="1"/>
    <col min="29" max="29" width="5.125" style="19" customWidth="1"/>
    <col min="30" max="30" width="7.00390625" style="19" customWidth="1"/>
    <col min="31" max="31" width="10.25390625" style="19" customWidth="1"/>
    <col min="33" max="33" width="9.125" style="0" hidden="1" customWidth="1"/>
  </cols>
  <sheetData>
    <row r="1" ht="17.25" customHeight="1"/>
    <row r="2" ht="12.75" hidden="1"/>
    <row r="3" spans="3:31" ht="25.5" customHeight="1"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0.75" customHeight="1" hidden="1">
      <c r="A4" s="48" t="s">
        <v>0</v>
      </c>
      <c r="B4" s="50" t="s">
        <v>1</v>
      </c>
      <c r="C4" s="24"/>
      <c r="D4" s="31"/>
      <c r="E4" s="25"/>
      <c r="F4" s="25"/>
      <c r="G4" s="52"/>
      <c r="H4" s="52"/>
      <c r="I4" s="52"/>
      <c r="J4" s="22"/>
      <c r="K4" s="42"/>
      <c r="L4" s="43"/>
      <c r="M4" s="44"/>
      <c r="N4" s="32"/>
      <c r="O4" s="42"/>
      <c r="P4" s="43"/>
      <c r="Q4" s="44"/>
      <c r="R4" s="32"/>
      <c r="S4" s="42"/>
      <c r="T4" s="43"/>
      <c r="U4" s="44"/>
      <c r="V4" s="32"/>
      <c r="W4" s="39"/>
      <c r="X4" s="40"/>
      <c r="Y4" s="41"/>
      <c r="Z4" s="28"/>
      <c r="AA4" s="28"/>
      <c r="AB4" s="28"/>
      <c r="AC4" s="28"/>
      <c r="AD4" s="28"/>
      <c r="AE4" s="23" t="s">
        <v>3</v>
      </c>
    </row>
    <row r="5" spans="1:32" ht="99" customHeight="1">
      <c r="A5" s="49"/>
      <c r="B5" s="51"/>
      <c r="C5" s="46" t="s">
        <v>9</v>
      </c>
      <c r="D5" s="47"/>
      <c r="E5" s="46" t="s">
        <v>10</v>
      </c>
      <c r="F5" s="47"/>
      <c r="G5" s="37" t="s">
        <v>11</v>
      </c>
      <c r="H5" s="38"/>
      <c r="I5" s="37" t="s">
        <v>12</v>
      </c>
      <c r="J5" s="38"/>
      <c r="K5" s="37" t="s">
        <v>13</v>
      </c>
      <c r="L5" s="38"/>
      <c r="M5" s="37" t="s">
        <v>14</v>
      </c>
      <c r="N5" s="38"/>
      <c r="O5" s="37" t="s">
        <v>25</v>
      </c>
      <c r="P5" s="38"/>
      <c r="Q5" s="37" t="s">
        <v>15</v>
      </c>
      <c r="R5" s="38"/>
      <c r="S5" s="37" t="s">
        <v>16</v>
      </c>
      <c r="T5" s="38"/>
      <c r="U5" s="37" t="s">
        <v>17</v>
      </c>
      <c r="V5" s="38"/>
      <c r="W5" s="37" t="s">
        <v>18</v>
      </c>
      <c r="X5" s="38"/>
      <c r="Y5" s="37" t="s">
        <v>19</v>
      </c>
      <c r="Z5" s="38"/>
      <c r="AA5" s="37" t="s">
        <v>20</v>
      </c>
      <c r="AB5" s="38"/>
      <c r="AC5" s="37" t="s">
        <v>21</v>
      </c>
      <c r="AD5" s="38"/>
      <c r="AE5" s="20" t="s">
        <v>24</v>
      </c>
      <c r="AF5" t="s">
        <v>26</v>
      </c>
    </row>
    <row r="6" spans="1:31" ht="39" customHeight="1">
      <c r="A6" s="29"/>
      <c r="B6" s="30"/>
      <c r="C6" s="34" t="s">
        <v>22</v>
      </c>
      <c r="D6" s="34" t="s">
        <v>23</v>
      </c>
      <c r="E6" s="34" t="s">
        <v>22</v>
      </c>
      <c r="F6" s="34" t="s">
        <v>23</v>
      </c>
      <c r="G6" s="34" t="s">
        <v>22</v>
      </c>
      <c r="H6" s="34" t="s">
        <v>23</v>
      </c>
      <c r="I6" s="34" t="s">
        <v>22</v>
      </c>
      <c r="J6" s="34" t="s">
        <v>23</v>
      </c>
      <c r="K6" s="34" t="s">
        <v>22</v>
      </c>
      <c r="L6" s="34" t="s">
        <v>23</v>
      </c>
      <c r="M6" s="34" t="s">
        <v>22</v>
      </c>
      <c r="N6" s="34" t="s">
        <v>23</v>
      </c>
      <c r="O6" s="34" t="s">
        <v>22</v>
      </c>
      <c r="P6" s="34" t="s">
        <v>23</v>
      </c>
      <c r="Q6" s="34" t="s">
        <v>22</v>
      </c>
      <c r="R6" s="34" t="s">
        <v>23</v>
      </c>
      <c r="S6" s="34" t="s">
        <v>22</v>
      </c>
      <c r="T6" s="34" t="s">
        <v>23</v>
      </c>
      <c r="U6" s="34" t="s">
        <v>22</v>
      </c>
      <c r="V6" s="34" t="s">
        <v>23</v>
      </c>
      <c r="W6" s="34" t="s">
        <v>22</v>
      </c>
      <c r="X6" s="34" t="s">
        <v>23</v>
      </c>
      <c r="Y6" s="34" t="s">
        <v>22</v>
      </c>
      <c r="Z6" s="34" t="s">
        <v>23</v>
      </c>
      <c r="AA6" s="34" t="s">
        <v>22</v>
      </c>
      <c r="AB6" s="34" t="s">
        <v>23</v>
      </c>
      <c r="AC6" s="34" t="s">
        <v>22</v>
      </c>
      <c r="AD6" s="34" t="s">
        <v>23</v>
      </c>
      <c r="AE6" s="20"/>
    </row>
    <row r="7" spans="1:32" ht="12.75">
      <c r="A7" s="55" t="s">
        <v>4</v>
      </c>
      <c r="B7" s="56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34"/>
      <c r="W7" s="21"/>
      <c r="X7" s="21"/>
      <c r="Y7" s="21"/>
      <c r="Z7" s="21"/>
      <c r="AA7" s="21"/>
      <c r="AB7" s="21"/>
      <c r="AC7" s="21"/>
      <c r="AD7" s="21"/>
      <c r="AE7" s="21"/>
      <c r="AF7" s="1"/>
    </row>
    <row r="8" spans="1:32" s="11" customFormat="1" ht="12" customHeight="1">
      <c r="A8" s="15"/>
      <c r="B8" s="7" t="s">
        <v>6</v>
      </c>
      <c r="C8" s="14">
        <v>6</v>
      </c>
      <c r="D8" s="14">
        <f>C8*75</f>
        <v>450</v>
      </c>
      <c r="E8" s="14">
        <v>12</v>
      </c>
      <c r="F8" s="14">
        <f>E8*85</f>
        <v>1020</v>
      </c>
      <c r="G8" s="14">
        <v>2</v>
      </c>
      <c r="H8" s="14">
        <f>G8*26</f>
        <v>52</v>
      </c>
      <c r="I8" s="14">
        <v>1</v>
      </c>
      <c r="J8" s="14">
        <f>I8*28</f>
        <v>28</v>
      </c>
      <c r="K8" s="14">
        <f>I8</f>
        <v>1</v>
      </c>
      <c r="L8" s="14">
        <f>K8*28</f>
        <v>28</v>
      </c>
      <c r="M8" s="14">
        <v>1</v>
      </c>
      <c r="N8" s="14">
        <f>M8*40</f>
        <v>40</v>
      </c>
      <c r="O8" s="14">
        <v>1</v>
      </c>
      <c r="P8" s="14">
        <f>O8*42</f>
        <v>42</v>
      </c>
      <c r="Q8" s="14">
        <f>O8</f>
        <v>1</v>
      </c>
      <c r="R8" s="14">
        <f>Q8*42</f>
        <v>42</v>
      </c>
      <c r="S8" s="14">
        <f>Q8</f>
        <v>1</v>
      </c>
      <c r="T8" s="14">
        <f>S8*42</f>
        <v>42</v>
      </c>
      <c r="U8" s="1"/>
      <c r="V8" s="14">
        <f>U8*22</f>
        <v>0</v>
      </c>
      <c r="W8" s="21"/>
      <c r="X8" s="21">
        <f>W8*22</f>
        <v>0</v>
      </c>
      <c r="Y8" s="21">
        <v>2</v>
      </c>
      <c r="Z8" s="21">
        <f>Y8*22</f>
        <v>44</v>
      </c>
      <c r="AA8" s="21">
        <v>50</v>
      </c>
      <c r="AB8" s="21">
        <f>AA8*6</f>
        <v>300</v>
      </c>
      <c r="AC8" s="21"/>
      <c r="AD8" s="21">
        <f>AC8*55</f>
        <v>0</v>
      </c>
      <c r="AE8" s="33">
        <f>AD8+AB8+Z8+X8+V8+T8+R8+P8+N8+L8+J8+H8+F8+D8</f>
        <v>2088</v>
      </c>
      <c r="AF8" s="35"/>
    </row>
    <row r="9" spans="1:32" s="3" customFormat="1" ht="15.75" customHeight="1" hidden="1">
      <c r="A9" s="4"/>
      <c r="B9" s="6" t="s">
        <v>8</v>
      </c>
      <c r="C9" s="2" t="e">
        <f>#REF!</f>
        <v>#REF!</v>
      </c>
      <c r="D9" s="14" t="e">
        <f aca="true" t="shared" si="0" ref="D8:D45">C9*75</f>
        <v>#REF!</v>
      </c>
      <c r="E9" s="2" t="e">
        <f>#REF!</f>
        <v>#REF!</v>
      </c>
      <c r="F9" s="14" t="e">
        <f aca="true" t="shared" si="1" ref="F8:F45">E9*85</f>
        <v>#REF!</v>
      </c>
      <c r="G9" s="2" t="e">
        <f>#REF!</f>
        <v>#REF!</v>
      </c>
      <c r="H9" s="14" t="e">
        <f aca="true" t="shared" si="2" ref="H8:H45">G9*26</f>
        <v>#REF!</v>
      </c>
      <c r="I9" s="14">
        <v>1</v>
      </c>
      <c r="J9" s="14">
        <f aca="true" t="shared" si="3" ref="J8:J45">I9*28</f>
        <v>28</v>
      </c>
      <c r="K9" s="14">
        <f aca="true" t="shared" si="4" ref="K8:K45">I9</f>
        <v>1</v>
      </c>
      <c r="L9" s="14">
        <f aca="true" t="shared" si="5" ref="L8:L45">K9*28</f>
        <v>28</v>
      </c>
      <c r="M9" s="2" t="e">
        <f>#REF!</f>
        <v>#REF!</v>
      </c>
      <c r="N9" s="14" t="e">
        <f aca="true" t="shared" si="6" ref="N8:N45">M9*40</f>
        <v>#REF!</v>
      </c>
      <c r="O9" s="14">
        <v>1</v>
      </c>
      <c r="P9" s="14">
        <f aca="true" t="shared" si="7" ref="P8:P45">O9*42</f>
        <v>42</v>
      </c>
      <c r="Q9" s="14">
        <f aca="true" t="shared" si="8" ref="Q8:Q45">O9</f>
        <v>1</v>
      </c>
      <c r="R9" s="14">
        <f aca="true" t="shared" si="9" ref="R8:R45">Q9*42</f>
        <v>42</v>
      </c>
      <c r="S9" s="14">
        <f aca="true" t="shared" si="10" ref="S8:S45">Q9</f>
        <v>1</v>
      </c>
      <c r="T9" s="14">
        <f aca="true" t="shared" si="11" ref="T8:T45">S9*42</f>
        <v>42</v>
      </c>
      <c r="U9" s="2" t="e">
        <f>#REF!</f>
        <v>#REF!</v>
      </c>
      <c r="V9" s="14" t="e">
        <f>U9*22</f>
        <v>#REF!</v>
      </c>
      <c r="W9" s="21"/>
      <c r="X9" s="21"/>
      <c r="Y9" s="21"/>
      <c r="Z9" s="21">
        <f aca="true" t="shared" si="12" ref="Z8:Z45">Y9*22</f>
        <v>0</v>
      </c>
      <c r="AA9" s="21"/>
      <c r="AB9" s="21">
        <f aca="true" t="shared" si="13" ref="AB8:AB45">AA9*6</f>
        <v>0</v>
      </c>
      <c r="AC9" s="21"/>
      <c r="AD9" s="21">
        <f aca="true" t="shared" si="14" ref="AD8:AD44">AC9*55</f>
        <v>0</v>
      </c>
      <c r="AE9" s="33" t="e">
        <f aca="true" t="shared" si="15" ref="AE8:AE46">AD9+AB9+Z9+X9+V9+T9+R9+P9+N9+L9+J9+H9+F9+D9</f>
        <v>#REF!</v>
      </c>
      <c r="AF9" s="2"/>
    </row>
    <row r="10" spans="1:32" ht="12.75" hidden="1">
      <c r="A10" s="57" t="s">
        <v>5</v>
      </c>
      <c r="B10" s="58"/>
      <c r="C10" s="1"/>
      <c r="D10" s="14">
        <f t="shared" si="0"/>
        <v>0</v>
      </c>
      <c r="E10" s="1"/>
      <c r="F10" s="14">
        <f t="shared" si="1"/>
        <v>0</v>
      </c>
      <c r="G10" s="1"/>
      <c r="H10" s="14">
        <f t="shared" si="2"/>
        <v>0</v>
      </c>
      <c r="I10" s="14">
        <v>1</v>
      </c>
      <c r="J10" s="14">
        <f t="shared" si="3"/>
        <v>28</v>
      </c>
      <c r="K10" s="14">
        <f t="shared" si="4"/>
        <v>1</v>
      </c>
      <c r="L10" s="14">
        <f t="shared" si="5"/>
        <v>28</v>
      </c>
      <c r="M10" s="1"/>
      <c r="N10" s="14">
        <f t="shared" si="6"/>
        <v>0</v>
      </c>
      <c r="O10" s="14">
        <v>1</v>
      </c>
      <c r="P10" s="14">
        <f t="shared" si="7"/>
        <v>42</v>
      </c>
      <c r="Q10" s="14">
        <f t="shared" si="8"/>
        <v>1</v>
      </c>
      <c r="R10" s="14">
        <f t="shared" si="9"/>
        <v>42</v>
      </c>
      <c r="S10" s="14">
        <f t="shared" si="10"/>
        <v>1</v>
      </c>
      <c r="T10" s="14">
        <f t="shared" si="11"/>
        <v>42</v>
      </c>
      <c r="U10" s="1"/>
      <c r="V10" s="14">
        <f>U10*22</f>
        <v>0</v>
      </c>
      <c r="W10" s="21"/>
      <c r="X10" s="21"/>
      <c r="Y10" s="21"/>
      <c r="Z10" s="21">
        <f t="shared" si="12"/>
        <v>0</v>
      </c>
      <c r="AA10" s="21"/>
      <c r="AB10" s="21">
        <f t="shared" si="13"/>
        <v>0</v>
      </c>
      <c r="AC10" s="21"/>
      <c r="AD10" s="21">
        <f t="shared" si="14"/>
        <v>0</v>
      </c>
      <c r="AE10" s="33">
        <f t="shared" si="15"/>
        <v>182</v>
      </c>
      <c r="AF10" s="1"/>
    </row>
    <row r="11" spans="1:32" s="11" customFormat="1" ht="12.75">
      <c r="A11" s="1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21"/>
      <c r="X11" s="21"/>
      <c r="Y11" s="21"/>
      <c r="Z11" s="21"/>
      <c r="AA11" s="21"/>
      <c r="AB11" s="21"/>
      <c r="AC11" s="21"/>
      <c r="AD11" s="21"/>
      <c r="AE11" s="33"/>
      <c r="AF11" s="35"/>
    </row>
    <row r="12" spans="1:32" s="11" customFormat="1" ht="12.75">
      <c r="A12" s="13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21"/>
      <c r="X12" s="21"/>
      <c r="Y12" s="21"/>
      <c r="Z12" s="21"/>
      <c r="AA12" s="21"/>
      <c r="AB12" s="21"/>
      <c r="AC12" s="21"/>
      <c r="AD12" s="21"/>
      <c r="AE12" s="33"/>
      <c r="AF12" s="35"/>
    </row>
    <row r="13" spans="1:32" s="11" customFormat="1" ht="12.75">
      <c r="A13" s="13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21"/>
      <c r="X13" s="21"/>
      <c r="Y13" s="21"/>
      <c r="Z13" s="21"/>
      <c r="AA13" s="21"/>
      <c r="AB13" s="21"/>
      <c r="AC13" s="21"/>
      <c r="AD13" s="21"/>
      <c r="AE13" s="33"/>
      <c r="AF13" s="35"/>
    </row>
    <row r="14" spans="1:32" s="11" customFormat="1" ht="12.75">
      <c r="A14" s="13"/>
      <c r="B14" s="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21"/>
      <c r="X14" s="21"/>
      <c r="Y14" s="21"/>
      <c r="Z14" s="21"/>
      <c r="AA14" s="21"/>
      <c r="AB14" s="21"/>
      <c r="AC14" s="21"/>
      <c r="AD14" s="21"/>
      <c r="AE14" s="33"/>
      <c r="AF14" s="35"/>
    </row>
    <row r="15" spans="1:32" s="11" customFormat="1" ht="12.75">
      <c r="A15" s="16"/>
      <c r="B15" s="7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21"/>
      <c r="X15" s="21"/>
      <c r="Y15" s="21"/>
      <c r="Z15" s="21"/>
      <c r="AA15" s="21"/>
      <c r="AB15" s="21"/>
      <c r="AC15" s="21"/>
      <c r="AD15" s="21"/>
      <c r="AE15" s="33"/>
      <c r="AF15" s="35"/>
    </row>
    <row r="16" spans="1:32" s="11" customFormat="1" ht="12.75">
      <c r="A16" s="13"/>
      <c r="B16" s="7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21"/>
      <c r="X16" s="21"/>
      <c r="Y16" s="21"/>
      <c r="Z16" s="21"/>
      <c r="AA16" s="21"/>
      <c r="AB16" s="21"/>
      <c r="AC16" s="21"/>
      <c r="AD16" s="21"/>
      <c r="AE16" s="33"/>
      <c r="AF16" s="35"/>
    </row>
    <row r="17" spans="1:32" s="3" customFormat="1" ht="15.75" hidden="1">
      <c r="A17" s="4"/>
      <c r="B17" s="6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2"/>
      <c r="V17" s="14"/>
      <c r="W17" s="21"/>
      <c r="X17" s="21"/>
      <c r="Y17" s="21"/>
      <c r="Z17" s="21"/>
      <c r="AA17" s="21"/>
      <c r="AB17" s="21"/>
      <c r="AC17" s="21"/>
      <c r="AD17" s="21"/>
      <c r="AE17" s="33"/>
      <c r="AF17" s="2"/>
    </row>
    <row r="18" spans="1:32" ht="12.75" hidden="1">
      <c r="A18" s="57"/>
      <c r="B18" s="58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"/>
      <c r="V18" s="14"/>
      <c r="W18" s="21"/>
      <c r="X18" s="21"/>
      <c r="Y18" s="21"/>
      <c r="Z18" s="21"/>
      <c r="AA18" s="21"/>
      <c r="AB18" s="21"/>
      <c r="AC18" s="21"/>
      <c r="AD18" s="21"/>
      <c r="AE18" s="33"/>
      <c r="AF18" s="1"/>
    </row>
    <row r="19" spans="1:32" s="11" customFormat="1" ht="12.75">
      <c r="A19" s="13"/>
      <c r="B19" s="7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"/>
      <c r="V19" s="14"/>
      <c r="W19" s="21"/>
      <c r="X19" s="21"/>
      <c r="Y19" s="21"/>
      <c r="Z19" s="21"/>
      <c r="AA19" s="21"/>
      <c r="AB19" s="21"/>
      <c r="AC19" s="21"/>
      <c r="AD19" s="21"/>
      <c r="AE19" s="33"/>
      <c r="AF19" s="35"/>
    </row>
    <row r="20" spans="1:32" s="12" customFormat="1" ht="12.75">
      <c r="A20" s="13"/>
      <c r="B20" s="7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"/>
      <c r="V20" s="14"/>
      <c r="W20" s="21"/>
      <c r="X20" s="21"/>
      <c r="Y20" s="21"/>
      <c r="Z20" s="21"/>
      <c r="AA20" s="21"/>
      <c r="AB20" s="21"/>
      <c r="AC20" s="21"/>
      <c r="AD20" s="21"/>
      <c r="AE20" s="33"/>
      <c r="AF20" s="36"/>
    </row>
    <row r="21" spans="1:32" s="11" customFormat="1" ht="12.75">
      <c r="A21" s="16"/>
      <c r="B21" s="7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"/>
      <c r="V21" s="14"/>
      <c r="W21" s="21"/>
      <c r="X21" s="21"/>
      <c r="Y21" s="21"/>
      <c r="Z21" s="21"/>
      <c r="AA21" s="21"/>
      <c r="AB21" s="21"/>
      <c r="AC21" s="21"/>
      <c r="AD21" s="21"/>
      <c r="AE21" s="33"/>
      <c r="AF21" s="35"/>
    </row>
    <row r="22" spans="1:32" s="11" customFormat="1" ht="12.75">
      <c r="A22" s="13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"/>
      <c r="V22" s="14"/>
      <c r="W22" s="21"/>
      <c r="X22" s="21"/>
      <c r="Y22" s="21"/>
      <c r="Z22" s="21"/>
      <c r="AA22" s="21"/>
      <c r="AB22" s="21"/>
      <c r="AC22" s="21"/>
      <c r="AD22" s="21"/>
      <c r="AE22" s="33"/>
      <c r="AF22" s="35"/>
    </row>
    <row r="23" spans="1:32" s="11" customFormat="1" ht="12.75">
      <c r="A23" s="1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"/>
      <c r="V23" s="14"/>
      <c r="W23" s="21"/>
      <c r="X23" s="21"/>
      <c r="Y23" s="21"/>
      <c r="Z23" s="21"/>
      <c r="AA23" s="21"/>
      <c r="AB23" s="21"/>
      <c r="AC23" s="21"/>
      <c r="AD23" s="21"/>
      <c r="AE23" s="33"/>
      <c r="AF23" s="35"/>
    </row>
    <row r="24" spans="1:32" s="11" customFormat="1" ht="12.75">
      <c r="A24" s="15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"/>
      <c r="V24" s="14"/>
      <c r="W24" s="21"/>
      <c r="X24" s="21"/>
      <c r="Y24" s="21"/>
      <c r="Z24" s="21"/>
      <c r="AA24" s="21"/>
      <c r="AB24" s="21"/>
      <c r="AC24" s="21"/>
      <c r="AD24" s="21"/>
      <c r="AE24" s="33"/>
      <c r="AF24" s="35"/>
    </row>
    <row r="25" spans="1:32" s="11" customFormat="1" ht="12.75">
      <c r="A25" s="18"/>
      <c r="B25" s="7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"/>
      <c r="V25" s="14"/>
      <c r="W25" s="21"/>
      <c r="X25" s="21"/>
      <c r="Y25" s="21"/>
      <c r="Z25" s="21"/>
      <c r="AA25" s="21"/>
      <c r="AB25" s="21"/>
      <c r="AC25" s="21"/>
      <c r="AD25" s="21"/>
      <c r="AE25" s="33"/>
      <c r="AF25" s="35"/>
    </row>
    <row r="26" spans="1:32" s="11" customFormat="1" ht="12.75">
      <c r="A26" s="15"/>
      <c r="B26" s="7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"/>
      <c r="V26" s="14"/>
      <c r="W26" s="21"/>
      <c r="X26" s="21"/>
      <c r="Y26" s="21"/>
      <c r="Z26" s="21"/>
      <c r="AA26" s="21"/>
      <c r="AB26" s="21"/>
      <c r="AC26" s="21"/>
      <c r="AD26" s="21"/>
      <c r="AE26" s="33"/>
      <c r="AF26" s="35"/>
    </row>
    <row r="27" spans="1:32" s="11" customFormat="1" ht="12.75">
      <c r="A27" s="15"/>
      <c r="B27" s="7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"/>
      <c r="V27" s="14"/>
      <c r="W27" s="21"/>
      <c r="X27" s="21"/>
      <c r="Y27" s="21"/>
      <c r="Z27" s="21"/>
      <c r="AA27" s="21"/>
      <c r="AB27" s="21"/>
      <c r="AC27" s="21"/>
      <c r="AD27" s="21"/>
      <c r="AE27" s="33"/>
      <c r="AF27" s="35"/>
    </row>
    <row r="28" spans="1:32" s="11" customFormat="1" ht="12.75">
      <c r="A28" s="15"/>
      <c r="B28" s="7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"/>
      <c r="V28" s="14"/>
      <c r="W28" s="21"/>
      <c r="X28" s="21"/>
      <c r="Y28" s="21"/>
      <c r="Z28" s="21"/>
      <c r="AA28" s="21"/>
      <c r="AB28" s="21"/>
      <c r="AC28" s="21"/>
      <c r="AD28" s="21"/>
      <c r="AE28" s="33"/>
      <c r="AF28" s="35"/>
    </row>
    <row r="29" spans="1:32" s="11" customFormat="1" ht="12.75">
      <c r="A29" s="15"/>
      <c r="B29" s="7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"/>
      <c r="V29" s="14"/>
      <c r="W29" s="21"/>
      <c r="X29" s="21"/>
      <c r="Y29" s="21"/>
      <c r="Z29" s="21"/>
      <c r="AA29" s="21"/>
      <c r="AB29" s="21"/>
      <c r="AC29" s="21"/>
      <c r="AD29" s="21"/>
      <c r="AE29" s="33"/>
      <c r="AF29" s="35"/>
    </row>
    <row r="30" spans="1:32" s="11" customFormat="1" ht="12.75">
      <c r="A30" s="15"/>
      <c r="B30" s="7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"/>
      <c r="V30" s="14"/>
      <c r="W30" s="21"/>
      <c r="X30" s="21"/>
      <c r="Y30" s="21"/>
      <c r="Z30" s="21"/>
      <c r="AA30" s="21"/>
      <c r="AB30" s="21"/>
      <c r="AC30" s="21"/>
      <c r="AD30" s="21"/>
      <c r="AE30" s="33"/>
      <c r="AF30" s="35"/>
    </row>
    <row r="31" spans="1:32" s="12" customFormat="1" ht="12.75">
      <c r="A31" s="15"/>
      <c r="B31" s="7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"/>
      <c r="V31" s="14"/>
      <c r="W31" s="21"/>
      <c r="X31" s="21"/>
      <c r="Y31" s="21"/>
      <c r="Z31" s="21"/>
      <c r="AA31" s="21"/>
      <c r="AB31" s="21"/>
      <c r="AC31" s="21"/>
      <c r="AD31" s="21"/>
      <c r="AE31" s="33"/>
      <c r="AF31" s="36"/>
    </row>
    <row r="32" spans="1:32" s="11" customFormat="1" ht="12.75">
      <c r="A32" s="15"/>
      <c r="B32" s="7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"/>
      <c r="V32" s="14"/>
      <c r="W32" s="21"/>
      <c r="X32" s="21"/>
      <c r="Y32" s="21"/>
      <c r="Z32" s="21"/>
      <c r="AA32" s="21"/>
      <c r="AB32" s="21"/>
      <c r="AC32" s="21"/>
      <c r="AD32" s="21"/>
      <c r="AE32" s="33"/>
      <c r="AF32" s="35"/>
    </row>
    <row r="33" spans="1:32" s="11" customFormat="1" ht="12.75">
      <c r="A33" s="15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"/>
      <c r="V33" s="14"/>
      <c r="W33" s="21"/>
      <c r="X33" s="21"/>
      <c r="Y33" s="21"/>
      <c r="Z33" s="21"/>
      <c r="AA33" s="21"/>
      <c r="AB33" s="21"/>
      <c r="AC33" s="21"/>
      <c r="AD33" s="21"/>
      <c r="AE33" s="33"/>
      <c r="AF33" s="35"/>
    </row>
    <row r="34" spans="1:32" s="11" customFormat="1" ht="12.75">
      <c r="A34" s="15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"/>
      <c r="V34" s="14"/>
      <c r="W34" s="21"/>
      <c r="X34" s="21"/>
      <c r="Y34" s="21"/>
      <c r="Z34" s="21"/>
      <c r="AA34" s="21"/>
      <c r="AB34" s="21"/>
      <c r="AC34" s="21"/>
      <c r="AD34" s="21"/>
      <c r="AE34" s="33"/>
      <c r="AF34" s="35"/>
    </row>
    <row r="35" spans="1:32" s="11" customFormat="1" ht="12.75">
      <c r="A35" s="15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"/>
      <c r="V35" s="14"/>
      <c r="W35" s="21"/>
      <c r="X35" s="21"/>
      <c r="Y35" s="21"/>
      <c r="Z35" s="21"/>
      <c r="AA35" s="21"/>
      <c r="AB35" s="21"/>
      <c r="AC35" s="21"/>
      <c r="AD35" s="21"/>
      <c r="AE35" s="33"/>
      <c r="AF35" s="35"/>
    </row>
    <row r="36" spans="1:32" s="12" customFormat="1" ht="12.75">
      <c r="A36" s="18"/>
      <c r="B36" s="7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"/>
      <c r="V36" s="14"/>
      <c r="W36" s="21"/>
      <c r="X36" s="21"/>
      <c r="Y36" s="21"/>
      <c r="Z36" s="21"/>
      <c r="AA36" s="21"/>
      <c r="AB36" s="21"/>
      <c r="AC36" s="21"/>
      <c r="AD36" s="21"/>
      <c r="AE36" s="33"/>
      <c r="AF36" s="36"/>
    </row>
    <row r="37" spans="1:32" s="11" customFormat="1" ht="12.75">
      <c r="A37" s="15"/>
      <c r="B37" s="7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"/>
      <c r="V37" s="14"/>
      <c r="W37" s="21"/>
      <c r="X37" s="21"/>
      <c r="Y37" s="21"/>
      <c r="Z37" s="21"/>
      <c r="AA37" s="21"/>
      <c r="AB37" s="21"/>
      <c r="AC37" s="21"/>
      <c r="AD37" s="21"/>
      <c r="AE37" s="33"/>
      <c r="AF37" s="35"/>
    </row>
    <row r="39" spans="1:32" s="3" customFormat="1" ht="15.75" hidden="1">
      <c r="A39" s="53" t="s">
        <v>2</v>
      </c>
      <c r="B39" s="54"/>
      <c r="C39" s="14"/>
      <c r="D39" s="14">
        <f t="shared" si="0"/>
        <v>0</v>
      </c>
      <c r="E39" s="14"/>
      <c r="F39" s="14">
        <f t="shared" si="1"/>
        <v>0</v>
      </c>
      <c r="G39" s="14">
        <v>2</v>
      </c>
      <c r="H39" s="14">
        <f t="shared" si="2"/>
        <v>52</v>
      </c>
      <c r="I39" s="14">
        <v>1</v>
      </c>
      <c r="J39" s="14">
        <f t="shared" si="3"/>
        <v>28</v>
      </c>
      <c r="K39" s="14">
        <f t="shared" si="4"/>
        <v>1</v>
      </c>
      <c r="L39" s="14">
        <f t="shared" si="5"/>
        <v>28</v>
      </c>
      <c r="M39" s="14">
        <v>1</v>
      </c>
      <c r="N39" s="14">
        <f t="shared" si="6"/>
        <v>40</v>
      </c>
      <c r="O39" s="14">
        <v>1</v>
      </c>
      <c r="P39" s="14">
        <f t="shared" si="7"/>
        <v>42</v>
      </c>
      <c r="Q39" s="14">
        <f t="shared" si="8"/>
        <v>1</v>
      </c>
      <c r="R39" s="14">
        <f t="shared" si="9"/>
        <v>42</v>
      </c>
      <c r="S39" s="14">
        <f t="shared" si="10"/>
        <v>1</v>
      </c>
      <c r="T39" s="14">
        <f t="shared" si="11"/>
        <v>42</v>
      </c>
      <c r="U39" s="1"/>
      <c r="V39" s="14">
        <f aca="true" t="shared" si="16" ref="V11:V45">U39*22</f>
        <v>0</v>
      </c>
      <c r="W39" s="21"/>
      <c r="X39" s="21">
        <f aca="true" t="shared" si="17" ref="X37:X45">W39*22</f>
        <v>0</v>
      </c>
      <c r="Y39" s="21">
        <v>2</v>
      </c>
      <c r="Z39" s="21">
        <f t="shared" si="12"/>
        <v>44</v>
      </c>
      <c r="AA39" s="21"/>
      <c r="AB39" s="21">
        <f t="shared" si="13"/>
        <v>0</v>
      </c>
      <c r="AC39" s="21"/>
      <c r="AD39" s="21">
        <f t="shared" si="14"/>
        <v>0</v>
      </c>
      <c r="AE39" s="33">
        <f t="shared" si="15"/>
        <v>318</v>
      </c>
      <c r="AF39" s="2"/>
    </row>
    <row r="40" spans="1:32" ht="12.75" hidden="1">
      <c r="A40" s="59" t="s">
        <v>7</v>
      </c>
      <c r="B40" s="60"/>
      <c r="C40" s="14"/>
      <c r="D40" s="14">
        <f t="shared" si="0"/>
        <v>0</v>
      </c>
      <c r="E40" s="14"/>
      <c r="F40" s="14">
        <f t="shared" si="1"/>
        <v>0</v>
      </c>
      <c r="G40" s="14">
        <v>2</v>
      </c>
      <c r="H40" s="14">
        <f t="shared" si="2"/>
        <v>52</v>
      </c>
      <c r="I40" s="14">
        <v>1</v>
      </c>
      <c r="J40" s="14">
        <f t="shared" si="3"/>
        <v>28</v>
      </c>
      <c r="K40" s="14">
        <f t="shared" si="4"/>
        <v>1</v>
      </c>
      <c r="L40" s="14">
        <f t="shared" si="5"/>
        <v>28</v>
      </c>
      <c r="M40" s="14">
        <v>1</v>
      </c>
      <c r="N40" s="14">
        <f t="shared" si="6"/>
        <v>40</v>
      </c>
      <c r="O40" s="14">
        <v>1</v>
      </c>
      <c r="P40" s="14">
        <f t="shared" si="7"/>
        <v>42</v>
      </c>
      <c r="Q40" s="14">
        <f t="shared" si="8"/>
        <v>1</v>
      </c>
      <c r="R40" s="14">
        <f t="shared" si="9"/>
        <v>42</v>
      </c>
      <c r="S40" s="14">
        <f t="shared" si="10"/>
        <v>1</v>
      </c>
      <c r="T40" s="14">
        <f t="shared" si="11"/>
        <v>42</v>
      </c>
      <c r="U40" s="1"/>
      <c r="V40" s="14">
        <f t="shared" si="16"/>
        <v>0</v>
      </c>
      <c r="W40" s="21"/>
      <c r="X40" s="21">
        <f t="shared" si="17"/>
        <v>0</v>
      </c>
      <c r="Y40" s="21">
        <v>2</v>
      </c>
      <c r="Z40" s="21">
        <f t="shared" si="12"/>
        <v>44</v>
      </c>
      <c r="AA40" s="21"/>
      <c r="AB40" s="21">
        <f t="shared" si="13"/>
        <v>0</v>
      </c>
      <c r="AC40" s="21"/>
      <c r="AD40" s="21">
        <f t="shared" si="14"/>
        <v>0</v>
      </c>
      <c r="AE40" s="33">
        <f t="shared" si="15"/>
        <v>318</v>
      </c>
      <c r="AF40" s="1"/>
    </row>
    <row r="41" spans="1:32" s="11" customFormat="1" ht="12.75">
      <c r="A41" s="17"/>
      <c r="B41" s="10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"/>
      <c r="V41" s="14"/>
      <c r="W41" s="21"/>
      <c r="X41" s="21"/>
      <c r="Y41" s="21"/>
      <c r="Z41" s="21"/>
      <c r="AA41" s="21"/>
      <c r="AB41" s="21"/>
      <c r="AC41" s="21"/>
      <c r="AD41" s="21"/>
      <c r="AE41" s="33"/>
      <c r="AF41" s="35"/>
    </row>
    <row r="42" spans="1:32" s="11" customFormat="1" ht="12.75">
      <c r="A42" s="9"/>
      <c r="B42" s="10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"/>
      <c r="V42" s="14"/>
      <c r="W42" s="21"/>
      <c r="X42" s="21"/>
      <c r="Y42" s="21"/>
      <c r="Z42" s="21"/>
      <c r="AA42" s="21"/>
      <c r="AB42" s="21"/>
      <c r="AC42" s="21"/>
      <c r="AD42" s="21"/>
      <c r="AE42" s="33"/>
      <c r="AF42" s="35"/>
    </row>
    <row r="43" spans="1:32" s="11" customFormat="1" ht="12.75">
      <c r="A43" s="17"/>
      <c r="B43" s="10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"/>
      <c r="V43" s="14"/>
      <c r="W43" s="21"/>
      <c r="X43" s="21"/>
      <c r="Y43" s="21"/>
      <c r="Z43" s="21"/>
      <c r="AA43" s="21"/>
      <c r="AB43" s="21"/>
      <c r="AC43" s="21"/>
      <c r="AD43" s="21"/>
      <c r="AE43" s="33"/>
      <c r="AF43" s="35"/>
    </row>
    <row r="44" spans="1:32" s="11" customFormat="1" ht="12.75">
      <c r="A44" s="15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"/>
      <c r="V44" s="14"/>
      <c r="W44" s="21"/>
      <c r="X44" s="21"/>
      <c r="Y44" s="21"/>
      <c r="Z44" s="21"/>
      <c r="AA44" s="21"/>
      <c r="AB44" s="21"/>
      <c r="AC44" s="21"/>
      <c r="AD44" s="21"/>
      <c r="AE44" s="33"/>
      <c r="AF44" s="35"/>
    </row>
    <row r="45" spans="1:32" s="11" customFormat="1" ht="12.75">
      <c r="A45" s="26"/>
      <c r="B45" s="27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"/>
      <c r="V45" s="14"/>
      <c r="W45" s="21"/>
      <c r="X45" s="21"/>
      <c r="Y45" s="21"/>
      <c r="Z45" s="21"/>
      <c r="AA45" s="21"/>
      <c r="AB45" s="21"/>
      <c r="AC45" s="21"/>
      <c r="AD45" s="21"/>
      <c r="AE45" s="33"/>
      <c r="AF45" s="35"/>
    </row>
    <row r="46" spans="1:31" s="3" customFormat="1" ht="15.75">
      <c r="A46" s="53"/>
      <c r="B46" s="5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</sheetData>
  <sheetProtection/>
  <mergeCells count="28">
    <mergeCell ref="O5:P5"/>
    <mergeCell ref="G4:I4"/>
    <mergeCell ref="A46:B46"/>
    <mergeCell ref="A7:B7"/>
    <mergeCell ref="A10:B10"/>
    <mergeCell ref="A18:B18"/>
    <mergeCell ref="A40:B40"/>
    <mergeCell ref="A39:B39"/>
    <mergeCell ref="K5:L5"/>
    <mergeCell ref="M5:N5"/>
    <mergeCell ref="AC5:AD5"/>
    <mergeCell ref="Y5:Z5"/>
    <mergeCell ref="AA5:AB5"/>
    <mergeCell ref="A4:A5"/>
    <mergeCell ref="B4:B5"/>
    <mergeCell ref="K4:M4"/>
    <mergeCell ref="O4:Q4"/>
    <mergeCell ref="Q5:R5"/>
    <mergeCell ref="W5:X5"/>
    <mergeCell ref="W4:Y4"/>
    <mergeCell ref="S4:U4"/>
    <mergeCell ref="U5:V5"/>
    <mergeCell ref="S5:T5"/>
    <mergeCell ref="C3:AE3"/>
    <mergeCell ref="C5:D5"/>
    <mergeCell ref="E5:F5"/>
    <mergeCell ref="G5:H5"/>
    <mergeCell ref="I5:J5"/>
  </mergeCells>
  <printOptions/>
  <pageMargins left="0.3937007874015748" right="0.17" top="0.17" bottom="0.16" header="0.17" footer="0.16"/>
  <pageSetup horizontalDpi="600" verticalDpi="600" orientation="landscape" paperSize="9" scale="60" r:id="rId1"/>
  <colBreaks count="1" manualBreakCount="1">
    <brk id="32" min="2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Александр Карауш</cp:lastModifiedBy>
  <cp:lastPrinted>2018-01-22T10:36:52Z</cp:lastPrinted>
  <dcterms:created xsi:type="dcterms:W3CDTF">2005-09-08T08:04:38Z</dcterms:created>
  <dcterms:modified xsi:type="dcterms:W3CDTF">2018-02-14T17:44:49Z</dcterms:modified>
  <cp:category/>
  <cp:version/>
  <cp:contentType/>
  <cp:contentStatus/>
</cp:coreProperties>
</file>